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Berechnung" sheetId="1" r:id="rId1"/>
    <sheet name="Hintergrund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8" i="1" l="1"/>
  <c r="F23" i="1" l="1"/>
  <c r="F27" i="1" l="1"/>
  <c r="F29" i="1" l="1"/>
  <c r="F31" i="1" s="1"/>
  <c r="C33" i="1" s="1"/>
</calcChain>
</file>

<file path=xl/sharedStrings.xml><?xml version="1.0" encoding="utf-8"?>
<sst xmlns="http://schemas.openxmlformats.org/spreadsheetml/2006/main" count="28" uniqueCount="22">
  <si>
    <t>Selbsttest der Zulassungskriterien</t>
  </si>
  <si>
    <t>→</t>
  </si>
  <si>
    <t>ABSCHLUSSNOTE</t>
  </si>
  <si>
    <t>BERUFSERFAHRUNG</t>
  </si>
  <si>
    <t>ja</t>
  </si>
  <si>
    <t>nein</t>
  </si>
  <si>
    <t>PERFORMANCE PROJECTION TEST</t>
  </si>
  <si>
    <t>Bitte tragen Sie hier Ihre Bachelorabschlussnote ein 
(eine Nachkommastelle).</t>
  </si>
  <si>
    <t>Bitte tragen Sie hier das Ergebnis Ihres Performance Projection Tests ein (in Prozent, eine Nachkommastelle).</t>
  </si>
  <si>
    <t>↓</t>
  </si>
  <si>
    <t xml:space="preserve">SUMME BEWERTUNGSPUNKTE </t>
  </si>
  <si>
    <t>VERBESSERUNG UM</t>
  </si>
  <si>
    <t>IHR FÜR DIE ZULASSUNG BERÜCKSICHTIGER NOTENSCHNITT</t>
  </si>
  <si>
    <t>BEWERTUNGS-PUNKTE</t>
  </si>
  <si>
    <t>PÄDAGOGISCHE VORBILDUNG</t>
  </si>
  <si>
    <t>Bitte tragen Sie hier die Anzahl der Credits in pädagogischen oder didaktischen Bachelorleistungen ein</t>
  </si>
  <si>
    <t>alle Vertiefungslinien</t>
  </si>
  <si>
    <t>Zulassungsverfahren zum M.Ed. in Wirtschaftspädagogik</t>
  </si>
  <si>
    <t>Bitte tragen Sie hier "ja" ein, sofern Sie nach dem Abschluss mind. 1 Jahr kaufmännische oder erzieherische Berufserfahrung in Vollzeit erworben haben.</t>
  </si>
  <si>
    <t>detaillierte Informationen zum Zulassungsverfahren zu den Masterstudiengängen der Mercator School</t>
  </si>
  <si>
    <t>of Management finden Sie unter:</t>
  </si>
  <si>
    <t>http://www.msm.uni-due.de/masterzulassung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</si>
</sst>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164" fontId="3" fillId="6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1" fillId="5" borderId="0" xfId="0" applyFont="1" applyFill="1"/>
    <xf numFmtId="0" fontId="6" fillId="2" borderId="0" xfId="0" applyFont="1" applyFill="1"/>
    <xf numFmtId="0" fontId="1" fillId="2" borderId="0" xfId="0" applyFont="1" applyFill="1"/>
    <xf numFmtId="164" fontId="3" fillId="2" borderId="1" xfId="0" applyNumberFormat="1" applyFont="1" applyFill="1" applyBorder="1" applyAlignment="1">
      <alignment horizontal="center"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/>
    <xf numFmtId="0" fontId="4" fillId="7" borderId="0" xfId="0" applyFont="1" applyFill="1" applyAlignment="1">
      <alignment horizontal="center" wrapText="1"/>
    </xf>
    <xf numFmtId="0" fontId="7" fillId="7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4" fillId="8" borderId="0" xfId="0" applyFont="1" applyFill="1" applyAlignment="1">
      <alignment vertical="center"/>
    </xf>
    <xf numFmtId="0" fontId="0" fillId="8" borderId="0" xfId="0" applyFill="1"/>
    <xf numFmtId="0" fontId="7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0" fillId="9" borderId="0" xfId="0" applyFill="1"/>
    <xf numFmtId="0" fontId="7" fillId="9" borderId="0" xfId="0" applyFont="1" applyFill="1" applyAlignment="1">
      <alignment horizontal="center" vertical="center"/>
    </xf>
    <xf numFmtId="0" fontId="5" fillId="4" borderId="0" xfId="0" applyFont="1" applyFill="1"/>
    <xf numFmtId="1" fontId="3" fillId="3" borderId="1" xfId="0" applyNumberFormat="1" applyFont="1" applyFill="1" applyBorder="1" applyAlignment="1">
      <alignment horizontal="center" vertical="center"/>
    </xf>
    <xf numFmtId="0" fontId="8" fillId="2" borderId="0" xfId="1" applyFill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sm.uni-due.de/masterzulassung" TargetMode="External"/><Relationship Id="rId1" Type="http://schemas.openxmlformats.org/officeDocument/2006/relationships/hyperlink" Target="www.msm.uni-due.de/masterzulass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0" zoomScaleNormal="90" zoomScaleSheetLayoutView="100" workbookViewId="0">
      <selection activeCell="N34" sqref="N34"/>
    </sheetView>
  </sheetViews>
  <sheetFormatPr baseColWidth="10" defaultRowHeight="15" x14ac:dyDescent="0.25"/>
  <cols>
    <col min="1" max="1" width="3.140625" customWidth="1"/>
    <col min="2" max="2" width="41.28515625" customWidth="1"/>
    <col min="3" max="3" width="10.28515625" customWidth="1"/>
    <col min="4" max="4" width="12.85546875" customWidth="1"/>
    <col min="5" max="5" width="7.42578125" customWidth="1"/>
    <col min="6" max="6" width="27.28515625" bestFit="1" customWidth="1"/>
    <col min="7" max="7" width="4.42578125" customWidth="1"/>
  </cols>
  <sheetData>
    <row r="1" spans="1:7" ht="4.5" customHeight="1" x14ac:dyDescent="0.25">
      <c r="A1" s="10"/>
      <c r="B1" s="10"/>
      <c r="C1" s="10"/>
      <c r="D1" s="10"/>
      <c r="E1" s="10"/>
      <c r="F1" s="10"/>
      <c r="G1" s="10"/>
    </row>
    <row r="2" spans="1:7" ht="28.5" x14ac:dyDescent="0.45">
      <c r="A2" s="10"/>
      <c r="B2" s="12" t="s">
        <v>17</v>
      </c>
      <c r="C2" s="10"/>
      <c r="D2" s="10"/>
      <c r="E2" s="10"/>
      <c r="F2" s="10"/>
      <c r="G2" s="10"/>
    </row>
    <row r="3" spans="1:7" ht="18.75" x14ac:dyDescent="0.3">
      <c r="A3" s="10"/>
      <c r="B3" s="13" t="s">
        <v>16</v>
      </c>
      <c r="C3" s="10"/>
      <c r="D3" s="10"/>
      <c r="E3" s="10"/>
      <c r="F3" s="10"/>
      <c r="G3" s="10"/>
    </row>
    <row r="4" spans="1:7" ht="8.25" customHeight="1" x14ac:dyDescent="0.25">
      <c r="A4" s="10"/>
      <c r="B4" s="10"/>
      <c r="C4" s="10"/>
      <c r="D4" s="10"/>
      <c r="E4" s="10"/>
      <c r="F4" s="10"/>
      <c r="G4" s="10"/>
    </row>
    <row r="5" spans="1:7" ht="18.75" x14ac:dyDescent="0.3">
      <c r="A5" s="6"/>
      <c r="B5" s="11" t="s">
        <v>0</v>
      </c>
      <c r="C5" s="6"/>
      <c r="D5" s="6"/>
      <c r="E5" s="6"/>
      <c r="F5" s="6"/>
      <c r="G5" s="6"/>
    </row>
    <row r="6" spans="1:7" ht="17.25" customHeight="1" x14ac:dyDescent="0.25">
      <c r="A6" s="7"/>
      <c r="B6" s="7"/>
      <c r="C6" s="7"/>
      <c r="D6" s="7"/>
      <c r="E6" s="7"/>
      <c r="F6" s="7"/>
      <c r="G6" s="7"/>
    </row>
    <row r="7" spans="1:7" ht="19.5" customHeight="1" thickBot="1" x14ac:dyDescent="0.35">
      <c r="A7" s="7"/>
      <c r="B7" s="9" t="s">
        <v>2</v>
      </c>
      <c r="C7" s="7"/>
      <c r="D7" s="7"/>
      <c r="E7" s="7"/>
      <c r="F7" s="7"/>
      <c r="G7" s="7"/>
    </row>
    <row r="8" spans="1:7" ht="57" customHeight="1" thickBot="1" x14ac:dyDescent="0.35">
      <c r="A8" s="7"/>
      <c r="B8" s="2" t="s">
        <v>7</v>
      </c>
      <c r="C8" s="3" t="s">
        <v>1</v>
      </c>
      <c r="D8" s="4"/>
      <c r="E8" s="7"/>
      <c r="F8" s="8"/>
      <c r="G8" s="7"/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ht="20.25" customHeight="1" x14ac:dyDescent="0.3">
      <c r="A11" s="7"/>
      <c r="B11" s="7"/>
      <c r="C11" s="7"/>
      <c r="D11" s="7"/>
      <c r="E11" s="7"/>
      <c r="F11" s="19" t="s">
        <v>13</v>
      </c>
      <c r="G11" s="7"/>
    </row>
    <row r="12" spans="1:7" ht="19.5" customHeight="1" thickBot="1" x14ac:dyDescent="0.35">
      <c r="A12" s="7"/>
      <c r="B12" s="9" t="s">
        <v>14</v>
      </c>
      <c r="C12" s="7"/>
      <c r="D12" s="7"/>
      <c r="E12" s="7"/>
      <c r="F12" s="20" t="s">
        <v>9</v>
      </c>
      <c r="G12" s="7"/>
    </row>
    <row r="13" spans="1:7" ht="62.25" thickBot="1" x14ac:dyDescent="0.35">
      <c r="A13" s="7"/>
      <c r="B13" s="2" t="s">
        <v>15</v>
      </c>
      <c r="C13" s="3" t="s">
        <v>1</v>
      </c>
      <c r="D13" s="29"/>
      <c r="E13" s="7"/>
      <c r="F13" s="14">
        <f>IF(AND(D13&gt;=0,D13&lt;3),0,IF(AND(D13&gt;=3,D13&lt;6),1.5,IF(AND(D13&gt;=6,D13&lt;9),3,IF(AND(D13&gt;=9,D13&lt;12),4.5,IF(AND(D13&gt;=12,D13&lt;15),6,IF(AND(D13&gt;=15,D13&lt;18),7.5,IF(AND(D13&gt;=18,D13&lt;21),9,IF(AND(D13&gt;=21,D13&lt;24),10.5,IF(AND(D13&gt;=24,D13&lt;27),12,IF(AND(D13&gt;=27,D13&lt;30),13.5,IF(D13&gt;=30,15)))))))))))</f>
        <v>0</v>
      </c>
      <c r="G13" s="7"/>
    </row>
    <row r="14" spans="1:7" x14ac:dyDescent="0.25">
      <c r="A14" s="7"/>
      <c r="B14" s="7"/>
      <c r="C14" s="7"/>
      <c r="D14" s="7"/>
      <c r="E14" s="7"/>
      <c r="F14" s="15"/>
      <c r="G14" s="7"/>
    </row>
    <row r="15" spans="1:7" x14ac:dyDescent="0.25">
      <c r="A15" s="7"/>
      <c r="B15" s="7"/>
      <c r="C15" s="7"/>
      <c r="D15" s="7"/>
      <c r="E15" s="7"/>
      <c r="F15" s="15"/>
      <c r="G15" s="7"/>
    </row>
    <row r="16" spans="1:7" x14ac:dyDescent="0.25">
      <c r="A16" s="7"/>
      <c r="B16" s="7"/>
      <c r="C16" s="7"/>
      <c r="D16" s="7"/>
      <c r="E16" s="7"/>
      <c r="F16" s="15"/>
      <c r="G16" s="7"/>
    </row>
    <row r="17" spans="1:7" ht="19.5" customHeight="1" thickBot="1" x14ac:dyDescent="0.35">
      <c r="A17" s="7"/>
      <c r="B17" s="9" t="s">
        <v>3</v>
      </c>
      <c r="C17" s="7"/>
      <c r="D17" s="7"/>
      <c r="E17" s="7"/>
      <c r="F17" s="15"/>
      <c r="G17" s="7"/>
    </row>
    <row r="18" spans="1:7" ht="94.5" thickBot="1" x14ac:dyDescent="0.35">
      <c r="A18" s="7"/>
      <c r="B18" s="2" t="s">
        <v>18</v>
      </c>
      <c r="C18" s="3" t="s">
        <v>1</v>
      </c>
      <c r="D18" s="4"/>
      <c r="E18" s="7"/>
      <c r="F18" s="14">
        <f>IF(D18="",0,IF(D18="ja",5,IF(D18="nein",0)))</f>
        <v>0</v>
      </c>
      <c r="G18" s="7"/>
    </row>
    <row r="19" spans="1:7" x14ac:dyDescent="0.25">
      <c r="A19" s="7"/>
      <c r="B19" s="7"/>
      <c r="C19" s="7"/>
      <c r="D19" s="7"/>
      <c r="E19" s="7"/>
      <c r="F19" s="15"/>
      <c r="G19" s="7"/>
    </row>
    <row r="20" spans="1:7" x14ac:dyDescent="0.25">
      <c r="A20" s="7"/>
      <c r="B20" s="7"/>
      <c r="C20" s="7"/>
      <c r="D20" s="7"/>
      <c r="E20" s="7"/>
      <c r="F20" s="15"/>
      <c r="G20" s="7"/>
    </row>
    <row r="21" spans="1:7" x14ac:dyDescent="0.25">
      <c r="A21" s="7"/>
      <c r="B21" s="7"/>
      <c r="C21" s="7"/>
      <c r="D21" s="7"/>
      <c r="E21" s="7"/>
      <c r="F21" s="15"/>
      <c r="G21" s="7"/>
    </row>
    <row r="22" spans="1:7" ht="19.5" thickBot="1" x14ac:dyDescent="0.35">
      <c r="A22" s="7"/>
      <c r="B22" s="9" t="s">
        <v>6</v>
      </c>
      <c r="C22" s="7"/>
      <c r="D22" s="7"/>
      <c r="E22" s="7"/>
      <c r="F22" s="15"/>
      <c r="G22" s="7"/>
    </row>
    <row r="23" spans="1:7" ht="75.75" thickBot="1" x14ac:dyDescent="0.35">
      <c r="A23" s="7"/>
      <c r="B23" s="2" t="s">
        <v>8</v>
      </c>
      <c r="C23" s="3" t="s">
        <v>1</v>
      </c>
      <c r="D23" s="4"/>
      <c r="E23" s="7"/>
      <c r="F23" s="14">
        <f>IF(D23&lt;50,0,IF(AND(D23&gt;=50,D23&lt;52.5),4,IF(AND(D23&gt;=52.5,D23&lt;55),8,IF(AND(D23&gt;=55,D23&lt;57.5),12,IF(AND(D23&gt;=57.5,D23&lt;60),16,IF(AND(D23&gt;=60,D23&lt;62.5),20,IF(AND(D23&gt;=62.5,D23&lt;65),24,IF(AND(D23&gt;=65,D23&lt;67.5),28,IF(AND(D23&gt;=67.5,D23&lt;70),32,IF(AND(D23&gt;=70,D23&lt;72.5),36,IF(AND(D23&gt;=72.5,D23&lt;75),40,IF(AND(D23&gt;=75,D23&lt;77.5),44,IF(AND(D23&gt;=77.5,D23&lt;80),48,IF(AND(D23&gt;=80,D23&lt;82.5),52,IF(AND(D23&gt;=82.5,D23&lt;85),56,IF(AND(D23&gt;=85,D23&lt;87.5),60,IF(AND(D23&gt;=87.5,D23&lt;90),64,IF(AND(D23&gt;=90,D23&lt;92.5),68,IF(AND(D23&gt;=92.5,D23&lt;95),72,IF(AND(D23&gt;=95,D23&lt;97.5),76,IF(AND(D23&gt;=97.5,D23&lt;=100),80)))))))))))))))))))))</f>
        <v>0</v>
      </c>
      <c r="G23" s="7"/>
    </row>
    <row r="24" spans="1:7" x14ac:dyDescent="0.25">
      <c r="A24" s="7"/>
      <c r="B24" s="7"/>
      <c r="C24" s="7"/>
      <c r="D24" s="7"/>
      <c r="E24" s="7"/>
      <c r="F24" s="15"/>
      <c r="G24" s="7"/>
    </row>
    <row r="25" spans="1:7" x14ac:dyDescent="0.25">
      <c r="A25" s="7"/>
      <c r="B25" s="7"/>
      <c r="C25" s="7"/>
      <c r="D25" s="7"/>
      <c r="E25" s="7"/>
      <c r="F25" s="15"/>
      <c r="G25" s="7"/>
    </row>
    <row r="26" spans="1:7" ht="15.75" thickBot="1" x14ac:dyDescent="0.3">
      <c r="A26" s="7"/>
      <c r="B26" s="7"/>
      <c r="C26" s="7"/>
      <c r="D26" s="7"/>
      <c r="E26" s="7"/>
      <c r="F26" s="15"/>
      <c r="G26" s="7"/>
    </row>
    <row r="27" spans="1:7" ht="34.5" thickBot="1" x14ac:dyDescent="0.3">
      <c r="A27" s="7"/>
      <c r="B27" s="16" t="s">
        <v>10</v>
      </c>
      <c r="C27" s="15"/>
      <c r="D27" s="15"/>
      <c r="E27" s="15"/>
      <c r="F27" s="14">
        <f>SUM(F23,F18,F13)</f>
        <v>0</v>
      </c>
      <c r="G27" s="7"/>
    </row>
    <row r="28" spans="1:7" ht="21.75" thickBot="1" x14ac:dyDescent="0.35">
      <c r="A28" s="7"/>
      <c r="B28" s="17"/>
      <c r="C28" s="7"/>
      <c r="D28" s="18"/>
      <c r="E28" s="7"/>
      <c r="F28" s="24" t="s">
        <v>9</v>
      </c>
      <c r="G28" s="7"/>
    </row>
    <row r="29" spans="1:7" ht="34.5" thickBot="1" x14ac:dyDescent="0.3">
      <c r="A29" s="7"/>
      <c r="B29" s="22" t="s">
        <v>11</v>
      </c>
      <c r="C29" s="23"/>
      <c r="D29" s="23"/>
      <c r="E29" s="23"/>
      <c r="F29" s="14">
        <f>IF(F27=0,0,IF(AND(F27&gt;=1,F27&lt;10),0.1,IF(AND(F27&gt;=10,F27&lt;20),0.2,IF(AND(F27&gt;=20,F27&lt;30),0.4,IF(AND(F27&gt;=30,F27&lt;40),0.7,IF(AND(F27&gt;=40,F27&lt;50),1,IF(AND(F27&gt;=50,F27&lt;60),1.1,IF(AND(F27&gt;=60,F27&lt;70),1.2,IF(AND(F27&gt;=70,F27&lt;80),1.3,IF(AND(F27&gt;=80,F27&lt;90),1.4,IF(AND(F27&gt;=90,F27&lt;=100),1.5)))))))))))</f>
        <v>0</v>
      </c>
      <c r="G29" s="7"/>
    </row>
    <row r="30" spans="1:7" ht="21.75" thickBot="1" x14ac:dyDescent="0.3">
      <c r="A30" s="7"/>
      <c r="B30" s="7"/>
      <c r="C30" s="7"/>
      <c r="D30" s="7"/>
      <c r="E30" s="7"/>
      <c r="F30" s="27" t="s">
        <v>9</v>
      </c>
      <c r="G30" s="7"/>
    </row>
    <row r="31" spans="1:7" ht="34.5" thickBot="1" x14ac:dyDescent="0.3">
      <c r="A31" s="7"/>
      <c r="B31" s="25" t="s">
        <v>12</v>
      </c>
      <c r="C31" s="26"/>
      <c r="D31" s="26"/>
      <c r="E31" s="26"/>
      <c r="F31" s="1">
        <f>D8-F29</f>
        <v>0</v>
      </c>
      <c r="G31" s="7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ht="21" x14ac:dyDescent="0.35">
      <c r="A33" s="7"/>
      <c r="B33" s="21" t="s">
        <v>1</v>
      </c>
      <c r="C33" s="28" t="b">
        <f>IF(AND($F$31&lt;=1.5,D8&gt;0),"Zulassung - herzlichen Glückwunsch!",IF($F$31&gt;1.5,"Zulassungskriterien leider nicht erfüllt"))</f>
        <v>0</v>
      </c>
      <c r="D33" s="28"/>
      <c r="E33" s="5"/>
      <c r="F33" s="5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10" t="s">
        <v>19</v>
      </c>
      <c r="C35" s="10"/>
      <c r="D35" s="10"/>
      <c r="E35" s="10"/>
      <c r="F35" s="10"/>
      <c r="G35" s="7"/>
    </row>
    <row r="36" spans="1:7" x14ac:dyDescent="0.25">
      <c r="A36" s="7"/>
      <c r="B36" s="10" t="s">
        <v>20</v>
      </c>
      <c r="C36" s="30" t="s">
        <v>21</v>
      </c>
      <c r="D36" s="30"/>
      <c r="E36" s="30"/>
      <c r="F36" s="30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</sheetData>
  <hyperlinks>
    <hyperlink ref="C36" r:id="rId1" display=" www.msm.uni-due.de/masterzulassung "/>
    <hyperlink ref="C36:F36" r:id="rId2" display="http://www.msm.uni-due.de/masterzulassung"/>
  </hyperlinks>
  <pageMargins left="0.7" right="0.7" top="0.78740157499999996" bottom="0.78740157499999996" header="0.3" footer="0.3"/>
  <pageSetup paperSize="9" scale="83" orientation="portrait" horizontalDpi="1200" verticalDpi="1200" r:id="rId3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Hintergrund!$A$1:$A$2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2" sqref="G12"/>
    </sheetView>
  </sheetViews>
  <sheetFormatPr baseColWidth="10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Hintergrund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Wanja von der Goltz</dc:creator>
  <cp:lastModifiedBy>Wanja von der Goltz</cp:lastModifiedBy>
  <dcterms:created xsi:type="dcterms:W3CDTF">2014-01-05T12:26:56Z</dcterms:created>
  <dcterms:modified xsi:type="dcterms:W3CDTF">2014-03-27T19:27:11Z</dcterms:modified>
</cp:coreProperties>
</file>